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1925" windowHeight="6105" activeTab="0"/>
  </bookViews>
  <sheets>
    <sheet name="ставки к постановлению " sheetId="1" r:id="rId1"/>
  </sheets>
  <definedNames>
    <definedName name="_xlnm.Print_Area" localSheetId="0">'ставки к постановлению '!$A$1:$S$49</definedName>
  </definedNames>
  <calcPr fullCalcOnLoad="1"/>
</workbook>
</file>

<file path=xl/sharedStrings.xml><?xml version="1.0" encoding="utf-8"?>
<sst xmlns="http://schemas.openxmlformats.org/spreadsheetml/2006/main" count="64" uniqueCount="60">
  <si>
    <t>в том числе:</t>
  </si>
  <si>
    <t>№  п/п</t>
  </si>
  <si>
    <t>Дератизация</t>
  </si>
  <si>
    <t>Содержание мусоропроводов</t>
  </si>
  <si>
    <t>Содержание лифтов</t>
  </si>
  <si>
    <t>Жилищный фонд по видам благоустройства</t>
  </si>
  <si>
    <t xml:space="preserve">Санитарное содержание мест общего пользования в жилых домах </t>
  </si>
  <si>
    <t>Текущий ремонт жилищного фонда</t>
  </si>
  <si>
    <t>Техническое обслужив. инженерн.оборудования и конструкт.элементов зданий</t>
  </si>
  <si>
    <t>Очистка вентканалов и дымоходов</t>
  </si>
  <si>
    <t>Вывоз и захоронение ТБО</t>
  </si>
  <si>
    <t>- с лифтом без мусоропровода (с одним лифтом в подъезде)</t>
  </si>
  <si>
    <t>- без  лифта  с мусоропроводом</t>
  </si>
  <si>
    <t xml:space="preserve">- без лифта  и мусоропровода </t>
  </si>
  <si>
    <t xml:space="preserve"> - с   лифтом  и  мусоропроводом (с двумя и более лифтами в подъезде),</t>
  </si>
  <si>
    <t xml:space="preserve"> - с лифтом без мусоропровода (с двумя и более лифтами в подъезде)</t>
  </si>
  <si>
    <t xml:space="preserve"> - с лифтом без мусоропровода и без центрального теплоснабжения (с одним лифтом в подъезде)</t>
  </si>
  <si>
    <t xml:space="preserve"> - без лифта, мусоропровода и центрального теплоснабжения в домах малой этажности </t>
  </si>
  <si>
    <t xml:space="preserve">Содержание жилого помещения  </t>
  </si>
  <si>
    <t>Размер платы за содержание  жилого помещения по Городскому округу Балашиха  с 01.07.2016 года.</t>
  </si>
  <si>
    <r>
      <t xml:space="preserve">Размер платы за содержание жилого помещения </t>
    </r>
    <r>
      <rPr>
        <sz val="18"/>
        <rFont val="Times New Roman"/>
        <family val="1"/>
      </rPr>
      <t xml:space="preserve">(руб. за 1 кв. метр общей площади с НДС) </t>
    </r>
  </si>
  <si>
    <t xml:space="preserve">Содержание и благоустройство придомовой территории </t>
  </si>
  <si>
    <t>в т.ч.  услуги расчетного центра (начисление платы и сбор платежей)</t>
  </si>
  <si>
    <t>в т.ч.   услуги расчетного центра (начисление платы и сбор платежей)</t>
  </si>
  <si>
    <t>Общехозяйственные расходы*</t>
  </si>
  <si>
    <t>Услуги расчетного центра (начисление платы и сбор платежей)</t>
  </si>
  <si>
    <t>Прочие затраты (амортизация, рем. контейнеров,утилизация ламп аренда имущества, налоги)</t>
  </si>
  <si>
    <t>7а</t>
  </si>
  <si>
    <t>8а</t>
  </si>
  <si>
    <t>Содержание  жилого помещения по категориям благоустройства МКД</t>
  </si>
  <si>
    <t xml:space="preserve">  - с   лифтом  и  мусоропроводом (с одним лифтом в подъезде)</t>
  </si>
  <si>
    <t xml:space="preserve"> - одноэтажные дома</t>
  </si>
  <si>
    <t xml:space="preserve">Дополнительно к размеру платы для домов с газовыми плитами </t>
  </si>
  <si>
    <t>Техническое обслуживание внутридомового газового оборудования (ВДГО)</t>
  </si>
  <si>
    <t xml:space="preserve">     (руб. за 1 кв. метр общей площади с НДС) </t>
  </si>
  <si>
    <t>Дополнитеельно к размеру платы для домов с газовыми плитами малой этажности (2-3 этажа) с индивидуальными котлами теплоснабжения</t>
  </si>
  <si>
    <t>Дополнительно к размеру платы, соответствующей уровню благоустройства дома</t>
  </si>
  <si>
    <t xml:space="preserve">Техническое обслуживани индивидуального теплового пукта (ИТП) </t>
  </si>
  <si>
    <t xml:space="preserve">      (руб. за 1 кв. метр общей площади с НДС) </t>
  </si>
  <si>
    <t xml:space="preserve">Техническое обслуживани крышной котельной </t>
  </si>
  <si>
    <t>Техническое обслуживани теплогенераторных установок</t>
  </si>
  <si>
    <t xml:space="preserve">Техническое обслуживание противопожарного оборудования </t>
  </si>
  <si>
    <t xml:space="preserve">*Общехозяйственные работы, в т.ч. </t>
  </si>
  <si>
    <t xml:space="preserve">  заработная плата с отчислениями; </t>
  </si>
  <si>
    <t xml:space="preserve">  транспортные расходы;</t>
  </si>
  <si>
    <t xml:space="preserve">  коммун.услуги офисов</t>
  </si>
  <si>
    <t xml:space="preserve">  амортизация ОС общехоз.назначения;</t>
  </si>
  <si>
    <t xml:space="preserve">  охрана труда;</t>
  </si>
  <si>
    <t xml:space="preserve">  подготовка кадров;</t>
  </si>
  <si>
    <t xml:space="preserve">  содержание сторожевой и пожарной охраны;</t>
  </si>
  <si>
    <t xml:space="preserve">  прочие (канц.товары, консульт., информац. и аудиторские услуги, </t>
  </si>
  <si>
    <t xml:space="preserve">                услуги связи, обслуживание компьютерной техники,</t>
  </si>
  <si>
    <t xml:space="preserve">               кассового аппарата, обслуживание бухг. программ, интернета)</t>
  </si>
  <si>
    <t xml:space="preserve">**Прочие затраты, в т.ч. </t>
  </si>
  <si>
    <t xml:space="preserve">  амортизация произв.фондов;</t>
  </si>
  <si>
    <t xml:space="preserve">  ремонт контейнеров;</t>
  </si>
  <si>
    <t xml:space="preserve">  аренда земли;</t>
  </si>
  <si>
    <t xml:space="preserve">  аренда имущества;</t>
  </si>
  <si>
    <t xml:space="preserve">  комиссионные сборы;</t>
  </si>
  <si>
    <t xml:space="preserve">  налоги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</si>
</sst>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_р_."/>
    <numFmt numFmtId="168" formatCode="#,##0.000"/>
    <numFmt numFmtId="169" formatCode="0.0000"/>
    <numFmt numFmtId="170" formatCode="#,##0.00000"/>
    <numFmt numFmtId="171" formatCode="0.00000"/>
    <numFmt numFmtId="172" formatCode="0.00000000"/>
    <numFmt numFmtId="173" formatCode="0.0000000"/>
    <numFmt numFmtId="174" formatCode="0.000000"/>
    <numFmt numFmtId="175" formatCode="#,##0.0000"/>
    <numFmt numFmtId="176" formatCode="0.0000000000"/>
    <numFmt numFmtId="177" formatCode="0.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b/>
      <sz val="7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4" fillId="0" borderId="0" xfId="0" applyFont="1" applyBorder="1" applyAlignment="1">
      <alignment/>
    </xf>
    <xf numFmtId="14" fontId="7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wrapText="1"/>
    </xf>
    <xf numFmtId="0" fontId="15" fillId="33" borderId="13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6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33" borderId="13" xfId="0" applyFont="1" applyFill="1" applyBorder="1" applyAlignment="1">
      <alignment textRotation="90"/>
    </xf>
    <xf numFmtId="0" fontId="18" fillId="33" borderId="11" xfId="0" applyFont="1" applyFill="1" applyBorder="1" applyAlignment="1">
      <alignment wrapText="1"/>
    </xf>
    <xf numFmtId="4" fontId="16" fillId="33" borderId="11" xfId="0" applyNumberFormat="1" applyFont="1" applyFill="1" applyBorder="1" applyAlignment="1">
      <alignment horizontal="center"/>
    </xf>
    <xf numFmtId="4" fontId="18" fillId="33" borderId="11" xfId="0" applyNumberFormat="1" applyFont="1" applyFill="1" applyBorder="1" applyAlignment="1">
      <alignment horizontal="center"/>
    </xf>
    <xf numFmtId="4" fontId="18" fillId="33" borderId="12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textRotation="90"/>
    </xf>
    <xf numFmtId="4" fontId="4" fillId="33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18" fillId="0" borderId="10" xfId="0" applyFont="1" applyBorder="1" applyAlignment="1">
      <alignment wrapText="1"/>
    </xf>
    <xf numFmtId="0" fontId="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wrapText="1"/>
    </xf>
    <xf numFmtId="4" fontId="16" fillId="33" borderId="15" xfId="0" applyNumberFormat="1" applyFont="1" applyFill="1" applyBorder="1" applyAlignment="1">
      <alignment horizontal="center"/>
    </xf>
    <xf numFmtId="4" fontId="18" fillId="33" borderId="15" xfId="0" applyNumberFormat="1" applyFont="1" applyFill="1" applyBorder="1" applyAlignment="1">
      <alignment horizontal="center"/>
    </xf>
    <xf numFmtId="4" fontId="18" fillId="33" borderId="16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4" fontId="8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wrapText="1"/>
    </xf>
    <xf numFmtId="4" fontId="19" fillId="33" borderId="0" xfId="0" applyNumberFormat="1" applyFont="1" applyFill="1" applyBorder="1" applyAlignment="1">
      <alignment/>
    </xf>
    <xf numFmtId="4" fontId="2" fillId="0" borderId="0" xfId="59" applyNumberFormat="1" applyFont="1" applyBorder="1" applyAlignment="1">
      <alignment/>
    </xf>
    <xf numFmtId="0" fontId="2" fillId="0" borderId="0" xfId="0" applyFont="1" applyAlignment="1">
      <alignment/>
    </xf>
    <xf numFmtId="4" fontId="21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3" fontId="2" fillId="0" borderId="0" xfId="59" applyFont="1" applyBorder="1" applyAlignment="1">
      <alignment/>
    </xf>
    <xf numFmtId="2" fontId="2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43" fontId="10" fillId="0" borderId="0" xfId="59" applyFont="1" applyBorder="1" applyAlignment="1">
      <alignment/>
    </xf>
    <xf numFmtId="2" fontId="2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justify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49"/>
  <sheetViews>
    <sheetView tabSelected="1" zoomScalePageLayoutView="0" workbookViewId="0" topLeftCell="A13">
      <selection activeCell="L8" sqref="L8"/>
    </sheetView>
  </sheetViews>
  <sheetFormatPr defaultColWidth="9.00390625" defaultRowHeight="12.75"/>
  <cols>
    <col min="1" max="1" width="0.2421875" style="8" customWidth="1"/>
    <col min="2" max="2" width="4.25390625" style="8" customWidth="1"/>
    <col min="3" max="3" width="94.375" style="8" customWidth="1"/>
    <col min="4" max="4" width="16.875" style="8" customWidth="1"/>
    <col min="5" max="5" width="12.375" style="8" customWidth="1"/>
    <col min="6" max="6" width="11.75390625" style="8" customWidth="1"/>
    <col min="7" max="7" width="9.75390625" style="8" customWidth="1"/>
    <col min="8" max="8" width="11.25390625" style="8" customWidth="1"/>
    <col min="9" max="9" width="9.75390625" style="8" customWidth="1"/>
    <col min="10" max="10" width="10.75390625" style="8" customWidth="1"/>
    <col min="11" max="11" width="9.25390625" style="8" customWidth="1"/>
    <col min="12" max="12" width="10.375" style="8" customWidth="1"/>
    <col min="13" max="13" width="15.125" style="8" customWidth="1"/>
    <col min="14" max="15" width="9.75390625" style="8" customWidth="1"/>
    <col min="16" max="16" width="11.125" style="8" customWidth="1"/>
    <col min="17" max="17" width="13.125" style="8" customWidth="1"/>
    <col min="18" max="18" width="10.125" style="8" customWidth="1"/>
    <col min="19" max="19" width="11.875" style="8" customWidth="1"/>
    <col min="20" max="20" width="9.125" style="8" customWidth="1"/>
    <col min="21" max="21" width="77.375" style="8" customWidth="1"/>
    <col min="22" max="22" width="13.875" style="8" customWidth="1"/>
    <col min="23" max="23" width="13.375" style="8" customWidth="1"/>
    <col min="24" max="24" width="13.875" style="8" customWidth="1"/>
    <col min="25" max="25" width="13.125" style="8" customWidth="1"/>
    <col min="26" max="26" width="17.125" style="8" customWidth="1"/>
    <col min="27" max="27" width="14.25390625" style="8" customWidth="1"/>
    <col min="28" max="29" width="14.125" style="8" customWidth="1"/>
    <col min="30" max="30" width="13.75390625" style="8" customWidth="1"/>
    <col min="31" max="32" width="13.625" style="8" customWidth="1"/>
    <col min="33" max="33" width="19.375" style="8" customWidth="1"/>
    <col min="34" max="34" width="9.125" style="8" customWidth="1"/>
    <col min="35" max="35" width="76.625" style="8" customWidth="1"/>
    <col min="36" max="36" width="17.375" style="8" customWidth="1"/>
    <col min="37" max="37" width="10.75390625" style="8" customWidth="1"/>
    <col min="38" max="38" width="10.375" style="8" customWidth="1"/>
    <col min="39" max="40" width="12.25390625" style="8" customWidth="1"/>
    <col min="41" max="41" width="12.00390625" style="8" customWidth="1"/>
    <col min="42" max="42" width="12.625" style="8" customWidth="1"/>
    <col min="43" max="43" width="16.75390625" style="8" customWidth="1"/>
    <col min="44" max="44" width="12.625" style="8" customWidth="1"/>
    <col min="45" max="45" width="11.00390625" style="8" customWidth="1"/>
    <col min="46" max="46" width="12.625" style="8" customWidth="1"/>
    <col min="47" max="16384" width="9.125" style="8" customWidth="1"/>
  </cols>
  <sheetData>
    <row r="2" spans="2:47" ht="25.5">
      <c r="B2" s="79" t="s">
        <v>19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6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2:47" ht="15.75">
      <c r="B3" s="9"/>
      <c r="C3" s="9"/>
      <c r="D3" s="9"/>
      <c r="E3" s="9"/>
      <c r="F3" s="9"/>
      <c r="G3" s="9"/>
      <c r="H3" s="10"/>
      <c r="I3" s="10"/>
      <c r="L3" s="10"/>
      <c r="N3" s="10"/>
      <c r="O3" s="10"/>
      <c r="P3" s="10"/>
      <c r="Q3" s="10"/>
      <c r="R3" s="10"/>
      <c r="T3" s="6"/>
      <c r="U3" s="7"/>
      <c r="V3" s="11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7"/>
      <c r="AJ3" s="11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3:47" ht="19.5" thickBot="1">
      <c r="C4" s="12">
        <f ca="1">TODAY()</f>
        <v>42537</v>
      </c>
      <c r="H4" s="13"/>
      <c r="I4" s="13"/>
      <c r="J4" s="13"/>
      <c r="K4" s="13"/>
      <c r="T4" s="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6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8:47" ht="16.5" customHeight="1" hidden="1">
      <c r="H5" s="13"/>
      <c r="I5" s="13"/>
      <c r="J5" s="13"/>
      <c r="K5" s="13"/>
      <c r="T5" s="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6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2:47" ht="27" customHeight="1">
      <c r="B6" s="80" t="s">
        <v>1</v>
      </c>
      <c r="C6" s="82" t="s">
        <v>5</v>
      </c>
      <c r="D6" s="84" t="s">
        <v>20</v>
      </c>
      <c r="E6" s="84"/>
      <c r="F6" s="84"/>
      <c r="G6" s="84"/>
      <c r="H6" s="84"/>
      <c r="I6" s="84"/>
      <c r="J6" s="84"/>
      <c r="K6" s="84"/>
      <c r="L6" s="84"/>
      <c r="M6" s="84"/>
      <c r="N6" s="85"/>
      <c r="O6" s="85"/>
      <c r="P6" s="85"/>
      <c r="Q6" s="85"/>
      <c r="R6" s="85"/>
      <c r="S6" s="86"/>
      <c r="T6" s="87"/>
      <c r="U6" s="87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7"/>
      <c r="AH6" s="87"/>
      <c r="AI6" s="87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7"/>
    </row>
    <row r="7" spans="2:47" ht="17.25" customHeight="1">
      <c r="B7" s="81"/>
      <c r="C7" s="83"/>
      <c r="D7" s="88" t="s">
        <v>18</v>
      </c>
      <c r="E7" s="89" t="s">
        <v>0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90"/>
      <c r="T7" s="87"/>
      <c r="U7" s="87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7"/>
      <c r="AH7" s="87"/>
      <c r="AI7" s="87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7"/>
    </row>
    <row r="8" spans="2:47" ht="216" customHeight="1">
      <c r="B8" s="81"/>
      <c r="C8" s="83"/>
      <c r="D8" s="88"/>
      <c r="E8" s="14" t="s">
        <v>21</v>
      </c>
      <c r="F8" s="14" t="s">
        <v>6</v>
      </c>
      <c r="G8" s="14" t="s">
        <v>2</v>
      </c>
      <c r="H8" s="14" t="s">
        <v>3</v>
      </c>
      <c r="I8" s="14" t="s">
        <v>22</v>
      </c>
      <c r="J8" s="14" t="s">
        <v>4</v>
      </c>
      <c r="K8" s="14" t="s">
        <v>23</v>
      </c>
      <c r="L8" s="14" t="s">
        <v>7</v>
      </c>
      <c r="M8" s="14" t="s">
        <v>8</v>
      </c>
      <c r="N8" s="14" t="s">
        <v>41</v>
      </c>
      <c r="O8" s="14" t="s">
        <v>9</v>
      </c>
      <c r="P8" s="14" t="s">
        <v>24</v>
      </c>
      <c r="Q8" s="14" t="s">
        <v>25</v>
      </c>
      <c r="R8" s="14" t="s">
        <v>26</v>
      </c>
      <c r="S8" s="15" t="s">
        <v>10</v>
      </c>
      <c r="T8" s="87"/>
      <c r="U8" s="87"/>
      <c r="V8" s="91"/>
      <c r="W8" s="16"/>
      <c r="X8" s="16"/>
      <c r="Y8" s="16"/>
      <c r="Z8" s="91"/>
      <c r="AA8" s="16"/>
      <c r="AB8" s="16"/>
      <c r="AC8" s="16"/>
      <c r="AD8" s="16"/>
      <c r="AE8" s="16"/>
      <c r="AF8" s="16"/>
      <c r="AG8" s="7"/>
      <c r="AH8" s="87"/>
      <c r="AI8" s="87"/>
      <c r="AJ8" s="91"/>
      <c r="AK8" s="16"/>
      <c r="AL8" s="16"/>
      <c r="AM8" s="16"/>
      <c r="AN8" s="91"/>
      <c r="AO8" s="16"/>
      <c r="AP8" s="16"/>
      <c r="AQ8" s="16"/>
      <c r="AR8" s="16"/>
      <c r="AS8" s="16"/>
      <c r="AT8" s="16"/>
      <c r="AU8" s="7"/>
    </row>
    <row r="9" spans="2:47" s="22" customFormat="1" ht="30" customHeight="1">
      <c r="B9" s="17">
        <v>1</v>
      </c>
      <c r="C9" s="18">
        <f aca="true" t="shared" si="0" ref="C9:H9">B9+1</f>
        <v>2</v>
      </c>
      <c r="D9" s="18">
        <f t="shared" si="0"/>
        <v>3</v>
      </c>
      <c r="E9" s="18">
        <f t="shared" si="0"/>
        <v>4</v>
      </c>
      <c r="F9" s="18">
        <f t="shared" si="0"/>
        <v>5</v>
      </c>
      <c r="G9" s="18">
        <f t="shared" si="0"/>
        <v>6</v>
      </c>
      <c r="H9" s="18">
        <f t="shared" si="0"/>
        <v>7</v>
      </c>
      <c r="I9" s="18" t="s">
        <v>27</v>
      </c>
      <c r="J9" s="18">
        <f>H9+1</f>
        <v>8</v>
      </c>
      <c r="K9" s="18" t="s">
        <v>28</v>
      </c>
      <c r="L9" s="18">
        <f>J9+1</f>
        <v>9</v>
      </c>
      <c r="M9" s="18">
        <f aca="true" t="shared" si="1" ref="M9:S9">L9+1</f>
        <v>10</v>
      </c>
      <c r="N9" s="18">
        <f t="shared" si="1"/>
        <v>11</v>
      </c>
      <c r="O9" s="18">
        <f t="shared" si="1"/>
        <v>12</v>
      </c>
      <c r="P9" s="18">
        <f t="shared" si="1"/>
        <v>13</v>
      </c>
      <c r="Q9" s="18">
        <f t="shared" si="1"/>
        <v>14</v>
      </c>
      <c r="R9" s="18">
        <f t="shared" si="1"/>
        <v>15</v>
      </c>
      <c r="S9" s="19">
        <f t="shared" si="1"/>
        <v>16</v>
      </c>
      <c r="T9" s="20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0"/>
      <c r="AI9" s="20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2:47" s="22" customFormat="1" ht="36.75" customHeight="1">
      <c r="B10" s="23"/>
      <c r="C10" s="24" t="s">
        <v>29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7"/>
      <c r="U10" s="3"/>
      <c r="V10" s="27"/>
      <c r="W10" s="21"/>
      <c r="X10" s="21"/>
      <c r="Y10" s="21"/>
      <c r="Z10" s="28"/>
      <c r="AA10" s="21"/>
      <c r="AB10" s="21"/>
      <c r="AC10" s="21"/>
      <c r="AD10" s="21"/>
      <c r="AE10" s="21"/>
      <c r="AF10" s="21"/>
      <c r="AG10" s="21"/>
      <c r="AH10" s="27"/>
      <c r="AI10" s="3"/>
      <c r="AJ10" s="27"/>
      <c r="AK10" s="21"/>
      <c r="AL10" s="21"/>
      <c r="AM10" s="21"/>
      <c r="AN10" s="28"/>
      <c r="AO10" s="21"/>
      <c r="AP10" s="21"/>
      <c r="AQ10" s="21"/>
      <c r="AR10" s="21"/>
      <c r="AS10" s="21"/>
      <c r="AT10" s="21"/>
      <c r="AU10" s="21"/>
    </row>
    <row r="11" spans="2:47" ht="33.75" customHeight="1">
      <c r="B11" s="29"/>
      <c r="C11" s="30" t="s">
        <v>30</v>
      </c>
      <c r="D11" s="31">
        <f>E11+F11+G11+H11+J11+L11+M11+O11+N11+P11+Q11+R11+S11</f>
        <v>36.62</v>
      </c>
      <c r="E11" s="32">
        <v>5.01</v>
      </c>
      <c r="F11" s="32">
        <v>3.14</v>
      </c>
      <c r="G11" s="32">
        <v>0.08</v>
      </c>
      <c r="H11" s="32">
        <v>2.65</v>
      </c>
      <c r="I11" s="32">
        <v>0.26</v>
      </c>
      <c r="J11" s="32">
        <v>6.21</v>
      </c>
      <c r="K11" s="32">
        <v>0.61</v>
      </c>
      <c r="L11" s="32">
        <v>5.93</v>
      </c>
      <c r="M11" s="32">
        <v>3.42</v>
      </c>
      <c r="N11" s="32">
        <v>0.14</v>
      </c>
      <c r="O11" s="32">
        <v>0.31</v>
      </c>
      <c r="P11" s="32">
        <v>3.28</v>
      </c>
      <c r="Q11" s="32">
        <v>2.52</v>
      </c>
      <c r="R11" s="32">
        <v>0.16</v>
      </c>
      <c r="S11" s="33">
        <v>3.77</v>
      </c>
      <c r="T11" s="34"/>
      <c r="U11" s="2"/>
      <c r="V11" s="35"/>
      <c r="W11" s="36"/>
      <c r="X11" s="36"/>
      <c r="Y11" s="36"/>
      <c r="Z11" s="37"/>
      <c r="AA11" s="38"/>
      <c r="AB11" s="38"/>
      <c r="AC11" s="38"/>
      <c r="AD11" s="38"/>
      <c r="AE11" s="38"/>
      <c r="AF11" s="38"/>
      <c r="AG11" s="7"/>
      <c r="AH11" s="34"/>
      <c r="AI11" s="2"/>
      <c r="AJ11" s="35"/>
      <c r="AK11" s="36"/>
      <c r="AL11" s="36"/>
      <c r="AM11" s="36"/>
      <c r="AN11" s="37"/>
      <c r="AO11" s="38"/>
      <c r="AP11" s="38"/>
      <c r="AQ11" s="38"/>
      <c r="AR11" s="38"/>
      <c r="AS11" s="38"/>
      <c r="AT11" s="38"/>
      <c r="AU11" s="7"/>
    </row>
    <row r="12" spans="2:47" ht="42" customHeight="1">
      <c r="B12" s="29"/>
      <c r="C12" s="30" t="s">
        <v>14</v>
      </c>
      <c r="D12" s="31">
        <f aca="true" t="shared" si="2" ref="D12:D19">E12+F12+G12+H12+J12+L12+M12+O12+N12+P12+Q12+R12+S12</f>
        <v>39.75</v>
      </c>
      <c r="E12" s="32">
        <v>5.01</v>
      </c>
      <c r="F12" s="32">
        <v>3.14</v>
      </c>
      <c r="G12" s="32">
        <v>0.08</v>
      </c>
      <c r="H12" s="32">
        <f>H11</f>
        <v>2.65</v>
      </c>
      <c r="I12" s="32">
        <f>I11</f>
        <v>0.26</v>
      </c>
      <c r="J12" s="32">
        <v>9.34</v>
      </c>
      <c r="K12" s="32">
        <v>0.92</v>
      </c>
      <c r="L12" s="32">
        <v>5.93</v>
      </c>
      <c r="M12" s="32">
        <v>3.42</v>
      </c>
      <c r="N12" s="32">
        <v>0.14</v>
      </c>
      <c r="O12" s="32">
        <f>O11</f>
        <v>0.31</v>
      </c>
      <c r="P12" s="32">
        <f>P11</f>
        <v>3.28</v>
      </c>
      <c r="Q12" s="32">
        <f>Q11</f>
        <v>2.52</v>
      </c>
      <c r="R12" s="32">
        <f>R11</f>
        <v>0.16</v>
      </c>
      <c r="S12" s="33">
        <f>S11</f>
        <v>3.77</v>
      </c>
      <c r="T12" s="34"/>
      <c r="U12" s="2"/>
      <c r="V12" s="35"/>
      <c r="W12" s="36"/>
      <c r="X12" s="36"/>
      <c r="Y12" s="36"/>
      <c r="Z12" s="37"/>
      <c r="AA12" s="38"/>
      <c r="AB12" s="38"/>
      <c r="AC12" s="38"/>
      <c r="AD12" s="38"/>
      <c r="AE12" s="38"/>
      <c r="AF12" s="38"/>
      <c r="AG12" s="7"/>
      <c r="AH12" s="34"/>
      <c r="AI12" s="2"/>
      <c r="AJ12" s="35"/>
      <c r="AK12" s="36"/>
      <c r="AL12" s="36"/>
      <c r="AM12" s="36"/>
      <c r="AN12" s="37"/>
      <c r="AO12" s="38"/>
      <c r="AP12" s="38"/>
      <c r="AQ12" s="38"/>
      <c r="AR12" s="38"/>
      <c r="AS12" s="38"/>
      <c r="AT12" s="38"/>
      <c r="AU12" s="7"/>
    </row>
    <row r="13" spans="2:47" ht="38.25" customHeight="1">
      <c r="B13" s="39"/>
      <c r="C13" s="30" t="s">
        <v>11</v>
      </c>
      <c r="D13" s="31">
        <f t="shared" si="2"/>
        <v>33.97</v>
      </c>
      <c r="E13" s="32">
        <v>5.01</v>
      </c>
      <c r="F13" s="32">
        <v>3.14</v>
      </c>
      <c r="G13" s="32">
        <v>0.08</v>
      </c>
      <c r="H13" s="32"/>
      <c r="I13" s="32"/>
      <c r="J13" s="32">
        <v>6.21</v>
      </c>
      <c r="K13" s="32">
        <v>0.61</v>
      </c>
      <c r="L13" s="32">
        <v>5.93</v>
      </c>
      <c r="M13" s="32">
        <v>3.42</v>
      </c>
      <c r="N13" s="32">
        <v>0.14</v>
      </c>
      <c r="O13" s="32">
        <f>O11</f>
        <v>0.31</v>
      </c>
      <c r="P13" s="32">
        <f>P11</f>
        <v>3.28</v>
      </c>
      <c r="Q13" s="32">
        <f>Q11</f>
        <v>2.52</v>
      </c>
      <c r="R13" s="32">
        <f>R11</f>
        <v>0.16</v>
      </c>
      <c r="S13" s="33">
        <f>S11</f>
        <v>3.77</v>
      </c>
      <c r="T13" s="40"/>
      <c r="U13" s="2"/>
      <c r="V13" s="35"/>
      <c r="W13" s="36"/>
      <c r="X13" s="36"/>
      <c r="Y13" s="36"/>
      <c r="Z13" s="37"/>
      <c r="AA13" s="38"/>
      <c r="AB13" s="38"/>
      <c r="AC13" s="38"/>
      <c r="AD13" s="38"/>
      <c r="AE13" s="38"/>
      <c r="AF13" s="38"/>
      <c r="AG13" s="7"/>
      <c r="AH13" s="40"/>
      <c r="AI13" s="2"/>
      <c r="AJ13" s="35"/>
      <c r="AK13" s="36"/>
      <c r="AL13" s="36"/>
      <c r="AM13" s="36"/>
      <c r="AN13" s="37"/>
      <c r="AO13" s="38"/>
      <c r="AP13" s="38"/>
      <c r="AQ13" s="38"/>
      <c r="AR13" s="38"/>
      <c r="AS13" s="38"/>
      <c r="AT13" s="38"/>
      <c r="AU13" s="7"/>
    </row>
    <row r="14" spans="2:47" ht="44.25" customHeight="1">
      <c r="B14" s="39"/>
      <c r="C14" s="30" t="s">
        <v>15</v>
      </c>
      <c r="D14" s="31">
        <f t="shared" si="2"/>
        <v>37.1</v>
      </c>
      <c r="E14" s="32">
        <v>5.01</v>
      </c>
      <c r="F14" s="32">
        <v>3.14</v>
      </c>
      <c r="G14" s="32">
        <v>0.08</v>
      </c>
      <c r="H14" s="32"/>
      <c r="I14" s="32"/>
      <c r="J14" s="32">
        <v>9.34</v>
      </c>
      <c r="K14" s="32">
        <v>0.92</v>
      </c>
      <c r="L14" s="32">
        <v>5.93</v>
      </c>
      <c r="M14" s="32">
        <v>3.42</v>
      </c>
      <c r="N14" s="32">
        <v>0.14</v>
      </c>
      <c r="O14" s="32">
        <f>O11</f>
        <v>0.31</v>
      </c>
      <c r="P14" s="32">
        <f>P11</f>
        <v>3.28</v>
      </c>
      <c r="Q14" s="32">
        <f>Q11</f>
        <v>2.52</v>
      </c>
      <c r="R14" s="32">
        <f>R11</f>
        <v>0.16</v>
      </c>
      <c r="S14" s="33">
        <f>S11</f>
        <v>3.77</v>
      </c>
      <c r="T14" s="40"/>
      <c r="U14" s="2"/>
      <c r="V14" s="35"/>
      <c r="W14" s="36"/>
      <c r="X14" s="36"/>
      <c r="Y14" s="36"/>
      <c r="Z14" s="37"/>
      <c r="AA14" s="38"/>
      <c r="AB14" s="38"/>
      <c r="AC14" s="38"/>
      <c r="AD14" s="38"/>
      <c r="AE14" s="38"/>
      <c r="AF14" s="38"/>
      <c r="AG14" s="7"/>
      <c r="AH14" s="40"/>
      <c r="AI14" s="2"/>
      <c r="AJ14" s="35"/>
      <c r="AK14" s="36"/>
      <c r="AL14" s="36"/>
      <c r="AM14" s="36"/>
      <c r="AN14" s="37"/>
      <c r="AO14" s="38"/>
      <c r="AP14" s="38"/>
      <c r="AQ14" s="38"/>
      <c r="AR14" s="38"/>
      <c r="AS14" s="38"/>
      <c r="AT14" s="38"/>
      <c r="AU14" s="7"/>
    </row>
    <row r="15" spans="2:47" ht="37.5" customHeight="1">
      <c r="B15" s="39"/>
      <c r="C15" s="30" t="s">
        <v>12</v>
      </c>
      <c r="D15" s="31">
        <f t="shared" si="2"/>
        <v>30.410000000000004</v>
      </c>
      <c r="E15" s="32">
        <v>5.01</v>
      </c>
      <c r="F15" s="32">
        <v>3.14</v>
      </c>
      <c r="G15" s="32">
        <v>0.08</v>
      </c>
      <c r="H15" s="32">
        <v>2.65</v>
      </c>
      <c r="I15" s="32">
        <f>I11</f>
        <v>0.26</v>
      </c>
      <c r="J15" s="32"/>
      <c r="K15" s="32"/>
      <c r="L15" s="32">
        <v>5.93</v>
      </c>
      <c r="M15" s="32">
        <v>3.42</v>
      </c>
      <c r="N15" s="32">
        <v>0.14</v>
      </c>
      <c r="O15" s="32">
        <f>O11</f>
        <v>0.31</v>
      </c>
      <c r="P15" s="32">
        <f>P11</f>
        <v>3.28</v>
      </c>
      <c r="Q15" s="32">
        <f>Q11</f>
        <v>2.52</v>
      </c>
      <c r="R15" s="32">
        <f>R11</f>
        <v>0.16</v>
      </c>
      <c r="S15" s="33">
        <f>S11</f>
        <v>3.77</v>
      </c>
      <c r="T15" s="40"/>
      <c r="U15" s="2"/>
      <c r="V15" s="35"/>
      <c r="W15" s="36"/>
      <c r="X15" s="36"/>
      <c r="Y15" s="36"/>
      <c r="Z15" s="37"/>
      <c r="AA15" s="38"/>
      <c r="AB15" s="38"/>
      <c r="AC15" s="38"/>
      <c r="AD15" s="38"/>
      <c r="AE15" s="38"/>
      <c r="AF15" s="38"/>
      <c r="AG15" s="7"/>
      <c r="AH15" s="40"/>
      <c r="AI15" s="2"/>
      <c r="AJ15" s="35"/>
      <c r="AK15" s="36"/>
      <c r="AL15" s="36"/>
      <c r="AM15" s="36"/>
      <c r="AN15" s="37"/>
      <c r="AO15" s="38"/>
      <c r="AP15" s="38"/>
      <c r="AQ15" s="38"/>
      <c r="AR15" s="38"/>
      <c r="AS15" s="38"/>
      <c r="AT15" s="38"/>
      <c r="AU15" s="7"/>
    </row>
    <row r="16" spans="2:47" ht="40.5" customHeight="1">
      <c r="B16" s="39"/>
      <c r="C16" s="30" t="s">
        <v>13</v>
      </c>
      <c r="D16" s="31">
        <f t="shared" si="2"/>
        <v>27.759999999999998</v>
      </c>
      <c r="E16" s="32">
        <v>5.01</v>
      </c>
      <c r="F16" s="32">
        <v>3.14</v>
      </c>
      <c r="G16" s="32">
        <v>0.08</v>
      </c>
      <c r="H16" s="32"/>
      <c r="I16" s="32"/>
      <c r="J16" s="32"/>
      <c r="K16" s="32"/>
      <c r="L16" s="32">
        <v>5.93</v>
      </c>
      <c r="M16" s="32">
        <v>3.42</v>
      </c>
      <c r="N16" s="32">
        <v>0.14</v>
      </c>
      <c r="O16" s="32">
        <f>O11</f>
        <v>0.31</v>
      </c>
      <c r="P16" s="32">
        <f>P11</f>
        <v>3.28</v>
      </c>
      <c r="Q16" s="32">
        <f>Q11</f>
        <v>2.52</v>
      </c>
      <c r="R16" s="32">
        <f>R11</f>
        <v>0.16</v>
      </c>
      <c r="S16" s="33">
        <f>S11</f>
        <v>3.77</v>
      </c>
      <c r="T16" s="40"/>
      <c r="U16" s="2"/>
      <c r="V16" s="35"/>
      <c r="W16" s="36"/>
      <c r="X16" s="36"/>
      <c r="Y16" s="36"/>
      <c r="Z16" s="37"/>
      <c r="AA16" s="38"/>
      <c r="AB16" s="38"/>
      <c r="AC16" s="38"/>
      <c r="AD16" s="38"/>
      <c r="AE16" s="38"/>
      <c r="AF16" s="38"/>
      <c r="AG16" s="7"/>
      <c r="AH16" s="40"/>
      <c r="AI16" s="2"/>
      <c r="AJ16" s="35"/>
      <c r="AK16" s="36"/>
      <c r="AL16" s="36"/>
      <c r="AM16" s="36"/>
      <c r="AN16" s="37"/>
      <c r="AO16" s="38"/>
      <c r="AP16" s="38"/>
      <c r="AQ16" s="38"/>
      <c r="AR16" s="38"/>
      <c r="AS16" s="38"/>
      <c r="AT16" s="38"/>
      <c r="AU16" s="7"/>
    </row>
    <row r="17" spans="2:47" ht="40.5" customHeight="1">
      <c r="B17" s="39"/>
      <c r="C17" s="41" t="s">
        <v>16</v>
      </c>
      <c r="D17" s="31">
        <f t="shared" si="2"/>
        <v>32.260000000000005</v>
      </c>
      <c r="E17" s="32">
        <v>5.01</v>
      </c>
      <c r="F17" s="32">
        <v>3.14</v>
      </c>
      <c r="G17" s="32">
        <v>0.08</v>
      </c>
      <c r="H17" s="32"/>
      <c r="I17" s="32"/>
      <c r="J17" s="32">
        <f aca="true" t="shared" si="3" ref="J17:S17">J11</f>
        <v>6.21</v>
      </c>
      <c r="K17" s="32">
        <v>0.61</v>
      </c>
      <c r="L17" s="32">
        <v>5.93</v>
      </c>
      <c r="M17" s="32">
        <v>1.71</v>
      </c>
      <c r="N17" s="32">
        <v>0.14</v>
      </c>
      <c r="O17" s="32">
        <f>O11</f>
        <v>0.31</v>
      </c>
      <c r="P17" s="32">
        <f t="shared" si="3"/>
        <v>3.28</v>
      </c>
      <c r="Q17" s="32">
        <f t="shared" si="3"/>
        <v>2.52</v>
      </c>
      <c r="R17" s="32">
        <f t="shared" si="3"/>
        <v>0.16</v>
      </c>
      <c r="S17" s="33">
        <f t="shared" si="3"/>
        <v>3.77</v>
      </c>
      <c r="T17" s="40"/>
      <c r="U17" s="2"/>
      <c r="V17" s="35"/>
      <c r="W17" s="36"/>
      <c r="X17" s="36"/>
      <c r="Y17" s="36"/>
      <c r="Z17" s="37"/>
      <c r="AA17" s="38"/>
      <c r="AB17" s="38"/>
      <c r="AC17" s="38"/>
      <c r="AD17" s="38"/>
      <c r="AE17" s="38"/>
      <c r="AF17" s="38"/>
      <c r="AG17" s="7"/>
      <c r="AH17" s="40"/>
      <c r="AI17" s="2"/>
      <c r="AJ17" s="35"/>
      <c r="AK17" s="36"/>
      <c r="AL17" s="36"/>
      <c r="AM17" s="36"/>
      <c r="AN17" s="37"/>
      <c r="AO17" s="38"/>
      <c r="AP17" s="38"/>
      <c r="AQ17" s="38"/>
      <c r="AR17" s="38"/>
      <c r="AS17" s="38"/>
      <c r="AT17" s="38"/>
      <c r="AU17" s="7"/>
    </row>
    <row r="18" spans="2:47" s="48" customFormat="1" ht="40.5" customHeight="1">
      <c r="B18" s="39"/>
      <c r="C18" s="4" t="s">
        <v>17</v>
      </c>
      <c r="D18" s="31">
        <f t="shared" si="2"/>
        <v>26.05</v>
      </c>
      <c r="E18" s="32">
        <v>5.01</v>
      </c>
      <c r="F18" s="32">
        <v>3.14</v>
      </c>
      <c r="G18" s="32">
        <v>0.08</v>
      </c>
      <c r="H18" s="32"/>
      <c r="I18" s="32"/>
      <c r="J18" s="32"/>
      <c r="K18" s="32"/>
      <c r="L18" s="32">
        <v>5.93</v>
      </c>
      <c r="M18" s="32">
        <v>1.71</v>
      </c>
      <c r="N18" s="32">
        <v>0.14</v>
      </c>
      <c r="O18" s="32">
        <f>O11</f>
        <v>0.31</v>
      </c>
      <c r="P18" s="32">
        <f>P11</f>
        <v>3.28</v>
      </c>
      <c r="Q18" s="32">
        <f>Q11</f>
        <v>2.52</v>
      </c>
      <c r="R18" s="32">
        <f>R11</f>
        <v>0.16</v>
      </c>
      <c r="S18" s="33">
        <f>S11</f>
        <v>3.77</v>
      </c>
      <c r="T18" s="42"/>
      <c r="U18" s="5"/>
      <c r="V18" s="35"/>
      <c r="W18" s="43"/>
      <c r="X18" s="43"/>
      <c r="Y18" s="43"/>
      <c r="Z18" s="44"/>
      <c r="AA18" s="45"/>
      <c r="AB18" s="45"/>
      <c r="AC18" s="45"/>
      <c r="AD18" s="45"/>
      <c r="AE18" s="45"/>
      <c r="AF18" s="45"/>
      <c r="AG18" s="46"/>
      <c r="AH18" s="42"/>
      <c r="AI18" s="5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47"/>
    </row>
    <row r="19" spans="2:47" ht="36.75" customHeight="1" thickBot="1">
      <c r="B19" s="49"/>
      <c r="C19" s="50" t="s">
        <v>31</v>
      </c>
      <c r="D19" s="51">
        <f t="shared" si="2"/>
        <v>10.22</v>
      </c>
      <c r="E19" s="52">
        <v>1.67</v>
      </c>
      <c r="F19" s="52"/>
      <c r="G19" s="52"/>
      <c r="H19" s="52"/>
      <c r="I19" s="52"/>
      <c r="J19" s="52"/>
      <c r="K19" s="52"/>
      <c r="L19" s="52">
        <v>1.98</v>
      </c>
      <c r="M19" s="52">
        <v>1.14</v>
      </c>
      <c r="N19" s="52"/>
      <c r="O19" s="52"/>
      <c r="P19" s="52">
        <v>0.82</v>
      </c>
      <c r="Q19" s="52">
        <v>0.84</v>
      </c>
      <c r="R19" s="52"/>
      <c r="S19" s="53">
        <f>S11</f>
        <v>3.77</v>
      </c>
      <c r="T19" s="27"/>
      <c r="U19" s="1"/>
      <c r="V19" s="44"/>
      <c r="W19" s="36"/>
      <c r="X19" s="36"/>
      <c r="Y19" s="36"/>
      <c r="Z19" s="37"/>
      <c r="AA19" s="38"/>
      <c r="AB19" s="38"/>
      <c r="AC19" s="38"/>
      <c r="AD19" s="93"/>
      <c r="AE19" s="93"/>
      <c r="AF19" s="93"/>
      <c r="AG19" s="7"/>
      <c r="AH19" s="27"/>
      <c r="AI19" s="1"/>
      <c r="AJ19" s="35"/>
      <c r="AK19" s="36"/>
      <c r="AL19" s="36"/>
      <c r="AM19" s="36"/>
      <c r="AN19" s="37"/>
      <c r="AO19" s="38"/>
      <c r="AP19" s="38"/>
      <c r="AQ19" s="38"/>
      <c r="AR19" s="38"/>
      <c r="AS19" s="38"/>
      <c r="AT19" s="38"/>
      <c r="AU19" s="7"/>
    </row>
    <row r="20" spans="2:47" ht="15.75" customHeight="1">
      <c r="B20" s="55"/>
      <c r="C20" s="56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27"/>
      <c r="U20" s="1"/>
      <c r="V20" s="44"/>
      <c r="W20" s="36"/>
      <c r="X20" s="36"/>
      <c r="Y20" s="36"/>
      <c r="Z20" s="37"/>
      <c r="AA20" s="38"/>
      <c r="AB20" s="38"/>
      <c r="AC20" s="38"/>
      <c r="AD20" s="54"/>
      <c r="AE20" s="54"/>
      <c r="AF20" s="54"/>
      <c r="AG20" s="7"/>
      <c r="AH20" s="27"/>
      <c r="AI20" s="1"/>
      <c r="AJ20" s="35"/>
      <c r="AK20" s="36"/>
      <c r="AL20" s="36"/>
      <c r="AM20" s="36"/>
      <c r="AN20" s="37"/>
      <c r="AO20" s="38"/>
      <c r="AP20" s="38"/>
      <c r="AQ20" s="38"/>
      <c r="AR20" s="38"/>
      <c r="AS20" s="38"/>
      <c r="AT20" s="38"/>
      <c r="AU20" s="7"/>
    </row>
    <row r="21" spans="2:47" ht="43.5" customHeight="1">
      <c r="B21" s="55"/>
      <c r="C21" s="59" t="s">
        <v>32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27"/>
      <c r="U21" s="1"/>
      <c r="V21" s="44"/>
      <c r="W21" s="36"/>
      <c r="X21" s="36"/>
      <c r="Y21" s="36"/>
      <c r="Z21" s="37"/>
      <c r="AA21" s="38"/>
      <c r="AB21" s="38"/>
      <c r="AC21" s="38"/>
      <c r="AD21" s="54"/>
      <c r="AE21" s="54"/>
      <c r="AF21" s="54"/>
      <c r="AG21" s="7"/>
      <c r="AH21" s="27"/>
      <c r="AI21" s="1"/>
      <c r="AJ21" s="35"/>
      <c r="AK21" s="36"/>
      <c r="AL21" s="36"/>
      <c r="AM21" s="36"/>
      <c r="AN21" s="37"/>
      <c r="AO21" s="38"/>
      <c r="AP21" s="38"/>
      <c r="AQ21" s="38"/>
      <c r="AR21" s="38"/>
      <c r="AS21" s="38"/>
      <c r="AT21" s="38"/>
      <c r="AU21" s="7"/>
    </row>
    <row r="22" spans="2:47" ht="49.5" customHeight="1">
      <c r="B22" s="55"/>
      <c r="C22" s="60" t="s">
        <v>33</v>
      </c>
      <c r="D22" s="61">
        <v>0.7</v>
      </c>
      <c r="E22" s="58" t="s">
        <v>34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27"/>
      <c r="U22" s="1"/>
      <c r="V22" s="44"/>
      <c r="W22" s="36"/>
      <c r="X22" s="36"/>
      <c r="Y22" s="36"/>
      <c r="Z22" s="37"/>
      <c r="AA22" s="38"/>
      <c r="AB22" s="38"/>
      <c r="AC22" s="38"/>
      <c r="AD22" s="54"/>
      <c r="AE22" s="54"/>
      <c r="AF22" s="54"/>
      <c r="AG22" s="7"/>
      <c r="AH22" s="27"/>
      <c r="AI22" s="1"/>
      <c r="AJ22" s="35"/>
      <c r="AK22" s="36"/>
      <c r="AL22" s="36"/>
      <c r="AM22" s="36"/>
      <c r="AN22" s="37"/>
      <c r="AO22" s="38"/>
      <c r="AP22" s="38"/>
      <c r="AQ22" s="38"/>
      <c r="AR22" s="38"/>
      <c r="AS22" s="38"/>
      <c r="AT22" s="38"/>
      <c r="AU22" s="7"/>
    </row>
    <row r="23" spans="2:47" ht="67.5" customHeight="1">
      <c r="B23" s="55"/>
      <c r="C23" s="59" t="s">
        <v>35</v>
      </c>
      <c r="D23" s="61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27"/>
      <c r="U23" s="1"/>
      <c r="V23" s="44"/>
      <c r="W23" s="36"/>
      <c r="X23" s="36"/>
      <c r="Y23" s="36"/>
      <c r="Z23" s="37"/>
      <c r="AA23" s="38"/>
      <c r="AB23" s="38"/>
      <c r="AC23" s="38"/>
      <c r="AD23" s="54"/>
      <c r="AE23" s="54"/>
      <c r="AF23" s="54"/>
      <c r="AG23" s="7"/>
      <c r="AH23" s="27"/>
      <c r="AI23" s="1"/>
      <c r="AJ23" s="35"/>
      <c r="AK23" s="36"/>
      <c r="AL23" s="36"/>
      <c r="AM23" s="36"/>
      <c r="AN23" s="37"/>
      <c r="AO23" s="38"/>
      <c r="AP23" s="38"/>
      <c r="AQ23" s="38"/>
      <c r="AR23" s="38"/>
      <c r="AS23" s="38"/>
      <c r="AT23" s="38"/>
      <c r="AU23" s="7"/>
    </row>
    <row r="24" spans="2:47" ht="49.5" customHeight="1">
      <c r="B24" s="55"/>
      <c r="C24" s="60" t="s">
        <v>33</v>
      </c>
      <c r="D24" s="61">
        <v>5.69</v>
      </c>
      <c r="E24" s="58" t="s">
        <v>34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27"/>
      <c r="U24" s="1"/>
      <c r="V24" s="44"/>
      <c r="W24" s="36"/>
      <c r="X24" s="36"/>
      <c r="Y24" s="36"/>
      <c r="Z24" s="37"/>
      <c r="AA24" s="38"/>
      <c r="AB24" s="38"/>
      <c r="AC24" s="38"/>
      <c r="AD24" s="54"/>
      <c r="AE24" s="54"/>
      <c r="AF24" s="54"/>
      <c r="AG24" s="7"/>
      <c r="AH24" s="27"/>
      <c r="AI24" s="1"/>
      <c r="AJ24" s="35"/>
      <c r="AK24" s="36"/>
      <c r="AL24" s="36"/>
      <c r="AM24" s="36"/>
      <c r="AN24" s="37"/>
      <c r="AO24" s="38"/>
      <c r="AP24" s="38"/>
      <c r="AQ24" s="38"/>
      <c r="AR24" s="38"/>
      <c r="AS24" s="38"/>
      <c r="AT24" s="38"/>
      <c r="AU24" s="7"/>
    </row>
    <row r="25" spans="2:21" ht="57.75" customHeight="1">
      <c r="B25" s="20"/>
      <c r="C25" s="59" t="s">
        <v>36</v>
      </c>
      <c r="D25" s="57"/>
      <c r="E25" s="62"/>
      <c r="F25" s="62"/>
      <c r="G25" s="62"/>
      <c r="H25" s="62"/>
      <c r="I25" s="62"/>
      <c r="J25" s="62"/>
      <c r="K25" s="62"/>
      <c r="L25" s="63"/>
      <c r="M25" s="63"/>
      <c r="N25" s="64"/>
      <c r="O25" s="64"/>
      <c r="P25" s="62"/>
      <c r="Q25" s="62"/>
      <c r="R25" s="62"/>
      <c r="S25" s="62"/>
      <c r="T25" s="6"/>
      <c r="U25" s="5"/>
    </row>
    <row r="26" spans="2:21" ht="49.5" customHeight="1">
      <c r="B26" s="20"/>
      <c r="C26" s="60" t="s">
        <v>37</v>
      </c>
      <c r="D26" s="61">
        <v>2.06</v>
      </c>
      <c r="E26" s="58" t="s">
        <v>38</v>
      </c>
      <c r="F26" s="62"/>
      <c r="G26" s="62"/>
      <c r="H26" s="62"/>
      <c r="I26" s="62"/>
      <c r="J26" s="62"/>
      <c r="K26" s="62"/>
      <c r="L26" s="65"/>
      <c r="M26" s="65"/>
      <c r="N26" s="64"/>
      <c r="O26" s="64"/>
      <c r="P26" s="62"/>
      <c r="Q26" s="62"/>
      <c r="R26" s="62"/>
      <c r="S26" s="62"/>
      <c r="T26" s="6"/>
      <c r="U26" s="5"/>
    </row>
    <row r="27" spans="2:21" ht="41.25" customHeight="1">
      <c r="B27" s="20"/>
      <c r="C27" s="60" t="s">
        <v>39</v>
      </c>
      <c r="D27" s="61">
        <v>5.66</v>
      </c>
      <c r="E27" s="58" t="s">
        <v>38</v>
      </c>
      <c r="F27" s="62"/>
      <c r="G27" s="62"/>
      <c r="H27" s="62"/>
      <c r="I27" s="62"/>
      <c r="J27" s="62"/>
      <c r="K27" s="62"/>
      <c r="L27" s="65"/>
      <c r="M27" s="65"/>
      <c r="N27" s="64"/>
      <c r="O27" s="64"/>
      <c r="P27" s="62"/>
      <c r="Q27" s="62"/>
      <c r="R27" s="62"/>
      <c r="S27" s="62"/>
      <c r="T27" s="6"/>
      <c r="U27" s="5"/>
    </row>
    <row r="28" spans="2:21" ht="41.25" customHeight="1">
      <c r="B28" s="20"/>
      <c r="C28" s="60" t="s">
        <v>40</v>
      </c>
      <c r="D28" s="61">
        <v>12.07</v>
      </c>
      <c r="E28" s="58" t="s">
        <v>38</v>
      </c>
      <c r="F28" s="62"/>
      <c r="G28" s="62"/>
      <c r="H28" s="62"/>
      <c r="I28" s="62"/>
      <c r="J28" s="62"/>
      <c r="K28" s="62"/>
      <c r="L28" s="65"/>
      <c r="M28" s="65"/>
      <c r="N28" s="64"/>
      <c r="O28" s="64"/>
      <c r="P28" s="62"/>
      <c r="Q28" s="62"/>
      <c r="R28" s="62"/>
      <c r="S28" s="62"/>
      <c r="T28" s="6"/>
      <c r="U28" s="5"/>
    </row>
    <row r="29" spans="2:21" ht="23.25" customHeight="1">
      <c r="B29" s="20"/>
      <c r="C29" s="56"/>
      <c r="D29" s="57"/>
      <c r="E29" s="62"/>
      <c r="F29" s="62"/>
      <c r="G29" s="62"/>
      <c r="H29" s="62"/>
      <c r="I29" s="62"/>
      <c r="J29" s="62"/>
      <c r="K29" s="62"/>
      <c r="L29" s="65"/>
      <c r="M29" s="65"/>
      <c r="N29" s="64"/>
      <c r="O29" s="64"/>
      <c r="P29" s="62"/>
      <c r="Q29" s="62"/>
      <c r="R29" s="62"/>
      <c r="S29" s="62"/>
      <c r="T29" s="6"/>
      <c r="U29" s="5"/>
    </row>
    <row r="30" spans="2:21" ht="17.25" customHeight="1">
      <c r="B30" s="20"/>
      <c r="C30" s="66"/>
      <c r="D30" s="67"/>
      <c r="E30" s="68"/>
      <c r="F30" s="68"/>
      <c r="G30" s="68"/>
      <c r="H30" s="68"/>
      <c r="I30" s="68"/>
      <c r="J30" s="68"/>
      <c r="K30" s="68"/>
      <c r="L30" s="68"/>
      <c r="M30" s="69"/>
      <c r="N30" s="69"/>
      <c r="O30" s="69"/>
      <c r="P30" s="68"/>
      <c r="Q30" s="68"/>
      <c r="R30" s="68"/>
      <c r="S30" s="68"/>
      <c r="T30" s="6"/>
      <c r="U30" s="5"/>
    </row>
    <row r="31" spans="2:21" ht="15.75">
      <c r="B31" s="20"/>
      <c r="C31" s="11" t="s">
        <v>42</v>
      </c>
      <c r="D31" s="69"/>
      <c r="E31" s="68"/>
      <c r="F31" s="68"/>
      <c r="G31" s="68"/>
      <c r="H31" s="68"/>
      <c r="I31" s="68"/>
      <c r="J31" s="68"/>
      <c r="K31" s="68"/>
      <c r="L31" s="68"/>
      <c r="M31" s="69"/>
      <c r="N31" s="69"/>
      <c r="O31" s="69"/>
      <c r="P31" s="68"/>
      <c r="Q31" s="68"/>
      <c r="R31" s="68"/>
      <c r="S31" s="68"/>
      <c r="T31" s="6"/>
      <c r="U31" s="2"/>
    </row>
    <row r="32" spans="2:21" ht="15.75">
      <c r="B32" s="20"/>
      <c r="C32" s="70" t="s">
        <v>43</v>
      </c>
      <c r="D32" s="69"/>
      <c r="E32" s="68"/>
      <c r="F32" s="68"/>
      <c r="G32" s="68"/>
      <c r="H32" s="68"/>
      <c r="I32" s="68"/>
      <c r="J32" s="68"/>
      <c r="K32" s="68"/>
      <c r="L32" s="68"/>
      <c r="M32" s="69"/>
      <c r="N32" s="69"/>
      <c r="O32" s="69"/>
      <c r="P32" s="68"/>
      <c r="Q32" s="68"/>
      <c r="R32" s="68"/>
      <c r="S32" s="68"/>
      <c r="T32" s="6"/>
      <c r="U32" s="2"/>
    </row>
    <row r="33" spans="2:21" ht="17.25">
      <c r="B33" s="20"/>
      <c r="C33" s="71" t="s">
        <v>44</v>
      </c>
      <c r="D33" s="72"/>
      <c r="E33" s="72"/>
      <c r="F33" s="72"/>
      <c r="G33" s="72"/>
      <c r="H33" s="73"/>
      <c r="I33" s="73"/>
      <c r="J33" s="73"/>
      <c r="K33" s="73"/>
      <c r="L33" s="73"/>
      <c r="M33" s="74"/>
      <c r="N33" s="74"/>
      <c r="O33" s="74"/>
      <c r="P33" s="68"/>
      <c r="Q33" s="68"/>
      <c r="R33" s="68"/>
      <c r="S33" s="68"/>
      <c r="T33" s="6"/>
      <c r="U33" s="2"/>
    </row>
    <row r="34" spans="2:21" ht="16.5">
      <c r="B34" s="20"/>
      <c r="C34" s="75" t="s">
        <v>45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T34" s="6"/>
      <c r="U34" s="2"/>
    </row>
    <row r="35" spans="3:21" ht="15.75">
      <c r="C35" s="77" t="s">
        <v>46</v>
      </c>
      <c r="T35" s="6"/>
      <c r="U35" s="2"/>
    </row>
    <row r="36" spans="3:21" ht="15.75">
      <c r="C36" s="77" t="s">
        <v>47</v>
      </c>
      <c r="T36" s="6"/>
      <c r="U36" s="2"/>
    </row>
    <row r="37" spans="3:21" ht="15.75">
      <c r="C37" s="77" t="s">
        <v>48</v>
      </c>
      <c r="T37" s="6"/>
      <c r="U37" s="2"/>
    </row>
    <row r="38" spans="3:21" ht="15.75">
      <c r="C38" s="77" t="s">
        <v>49</v>
      </c>
      <c r="T38" s="6"/>
      <c r="U38" s="2"/>
    </row>
    <row r="39" spans="3:21" ht="15.75">
      <c r="C39" s="77" t="s">
        <v>50</v>
      </c>
      <c r="T39" s="6"/>
      <c r="U39" s="2"/>
    </row>
    <row r="40" spans="3:21" ht="15.75">
      <c r="C40" s="77" t="s">
        <v>51</v>
      </c>
      <c r="T40" s="6"/>
      <c r="U40" s="2"/>
    </row>
    <row r="41" spans="3:21" ht="15.75">
      <c r="C41" s="77" t="s">
        <v>52</v>
      </c>
      <c r="T41" s="6"/>
      <c r="U41" s="1"/>
    </row>
    <row r="43" ht="15.75">
      <c r="C43" s="78" t="s">
        <v>53</v>
      </c>
    </row>
    <row r="44" ht="15.75">
      <c r="C44" s="77" t="s">
        <v>54</v>
      </c>
    </row>
    <row r="45" ht="15.75">
      <c r="C45" s="77" t="s">
        <v>55</v>
      </c>
    </row>
    <row r="46" ht="15.75">
      <c r="C46" s="77" t="s">
        <v>56</v>
      </c>
    </row>
    <row r="47" ht="15.75">
      <c r="C47" s="77" t="s">
        <v>57</v>
      </c>
    </row>
    <row r="48" ht="15.75">
      <c r="C48" s="77" t="s">
        <v>58</v>
      </c>
    </row>
    <row r="49" ht="15.75">
      <c r="C49" s="77" t="s">
        <v>59</v>
      </c>
    </row>
  </sheetData>
  <sheetProtection/>
  <mergeCells count="22">
    <mergeCell ref="AJ18:AT18"/>
    <mergeCell ref="AD19:AF19"/>
    <mergeCell ref="AI6:AI8"/>
    <mergeCell ref="AJ6:AJ8"/>
    <mergeCell ref="AK6:AM7"/>
    <mergeCell ref="AN6:AN8"/>
    <mergeCell ref="AO6:AQ7"/>
    <mergeCell ref="AR6:AT7"/>
    <mergeCell ref="V6:V8"/>
    <mergeCell ref="W6:Y7"/>
    <mergeCell ref="Z6:Z8"/>
    <mergeCell ref="AA6:AC7"/>
    <mergeCell ref="AD6:AF7"/>
    <mergeCell ref="AH6:AH8"/>
    <mergeCell ref="B2:S2"/>
    <mergeCell ref="B6:B8"/>
    <mergeCell ref="C6:C8"/>
    <mergeCell ref="D6:S6"/>
    <mergeCell ref="T6:T8"/>
    <mergeCell ref="U6:U8"/>
    <mergeCell ref="D7:D8"/>
    <mergeCell ref="E7:S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rowBreaks count="1" manualBreakCount="1">
    <brk id="2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kakorina</cp:lastModifiedBy>
  <cp:lastPrinted>2016-06-09T09:01:09Z</cp:lastPrinted>
  <dcterms:created xsi:type="dcterms:W3CDTF">2003-07-24T06:36:51Z</dcterms:created>
  <dcterms:modified xsi:type="dcterms:W3CDTF">2016-06-16T08:43:31Z</dcterms:modified>
  <cp:category/>
  <cp:version/>
  <cp:contentType/>
  <cp:contentStatus/>
</cp:coreProperties>
</file>